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/>
  </bookViews>
  <sheets>
    <sheet name="C - 06" sheetId="6" r:id="rId1"/>
  </sheets>
  <definedNames>
    <definedName name="_xlnm.Print_Area" localSheetId="0">'C - 06'!$A$1:$G$46</definedName>
  </definedNames>
  <calcPr calcId="152511"/>
</workbook>
</file>

<file path=xl/calcChain.xml><?xml version="1.0" encoding="utf-8"?>
<calcChain xmlns="http://schemas.openxmlformats.org/spreadsheetml/2006/main">
  <c r="G28" i="6" l="1"/>
  <c r="G27" i="6"/>
  <c r="G26" i="6"/>
  <c r="G25" i="6"/>
  <c r="G24" i="6"/>
  <c r="G23" i="6"/>
  <c r="G22" i="6"/>
  <c r="G21" i="6"/>
  <c r="G20" i="6"/>
  <c r="E20" i="6"/>
  <c r="D20" i="6"/>
  <c r="C20" i="6"/>
  <c r="E11" i="6"/>
  <c r="D11" i="6"/>
  <c r="C11" i="6"/>
  <c r="G12" i="6"/>
  <c r="F19" i="6"/>
  <c r="F21" i="6"/>
  <c r="F22" i="6"/>
  <c r="F23" i="6"/>
  <c r="F24" i="6"/>
  <c r="F25" i="6"/>
  <c r="F26" i="6"/>
  <c r="F27" i="6"/>
  <c r="F28" i="6"/>
  <c r="F12" i="6"/>
  <c r="F13" i="6"/>
  <c r="F14" i="6"/>
  <c r="F15" i="6"/>
  <c r="F16" i="6"/>
  <c r="F17" i="6"/>
  <c r="F18" i="6"/>
  <c r="F20" i="6" l="1"/>
  <c r="C9" i="6"/>
  <c r="F11" i="6"/>
  <c r="G11" i="6" s="1"/>
  <c r="G19" i="6"/>
  <c r="D9" i="6"/>
  <c r="E9" i="6"/>
  <c r="G13" i="6"/>
  <c r="F29" i="6" l="1"/>
  <c r="G29" i="6" s="1"/>
  <c r="F9" i="6"/>
  <c r="G18" i="6"/>
  <c r="G15" i="6"/>
  <c r="G14" i="6"/>
  <c r="G17" i="6"/>
  <c r="G16" i="6"/>
  <c r="G9" i="6" l="1"/>
</calcChain>
</file>

<file path=xl/sharedStrings.xml><?xml version="1.0" encoding="utf-8"?>
<sst xmlns="http://schemas.openxmlformats.org/spreadsheetml/2006/main" count="31" uniqueCount="31">
  <si>
    <t>ACTIVO</t>
  </si>
  <si>
    <t>Efectivo y Equivalentes</t>
  </si>
  <si>
    <t>Activo Circulante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</si>
  <si>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</si>
  <si>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</si>
  <si>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</si>
  <si>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</si>
  <si>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</si>
  <si>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</si>
  <si>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</si>
  <si>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</si>
  <si>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</si>
  <si>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</si>
  <si>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</si>
  <si>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</si>
  <si>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</si>
  <si>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</si>
  <si>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</si>
  <si>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</si>
  <si>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</si>
  <si>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Concepto</t>
  </si>
  <si>
    <t>Saldo Final</t>
  </si>
  <si>
    <t>4 (1+2-3)</t>
  </si>
  <si>
    <t>Variación del Periodo</t>
  </si>
  <si>
    <t>(4-1)</t>
  </si>
  <si>
    <t>Saldo Inicial
 1</t>
  </si>
  <si>
    <t>Cargos del Periodo
 2</t>
  </si>
  <si>
    <t>Abonos del Periodo
 3</t>
  </si>
  <si>
    <t>ANEXO C-06</t>
  </si>
  <si>
    <t>Direccion de Agua Potable, Alcantarillado y Saneamiento de Tanquian de Escobedo, S.L.P.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</si>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</sst>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18" fillId="0" borderId="0" xfId="0" applyFont="1"/>
    <xf numFmtId="0" fontId="18" fillId="34" borderId="12" xfId="0" applyFont="1" applyFill="1" applyBorder="1" applyAlignment="1">
      <alignment horizontal="justify" vertical="top" wrapText="1"/>
    </xf>
    <xf numFmtId="0" fontId="20" fillId="34" borderId="0" xfId="0" applyFont="1" applyFill="1" applyBorder="1" applyAlignment="1">
      <alignment horizontal="justify" vertical="top" wrapText="1"/>
    </xf>
    <xf numFmtId="0" fontId="18" fillId="34" borderId="0" xfId="0" applyFont="1" applyFill="1" applyBorder="1" applyAlignment="1">
      <alignment horizontal="justify" vertical="top" wrapText="1"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justify" vertical="top" wrapText="1"/>
    </xf>
    <xf numFmtId="0" fontId="19" fillId="34" borderId="17" xfId="0" applyFont="1" applyFill="1" applyBorder="1" applyAlignment="1">
      <alignment horizontal="justify" vertical="top" wrapText="1"/>
    </xf>
    <xf numFmtId="0" fontId="18" fillId="34" borderId="17" xfId="0" applyFont="1" applyFill="1" applyBorder="1" applyAlignment="1">
      <alignment horizontal="justify" vertical="top" wrapText="1"/>
    </xf>
    <xf numFmtId="0" fontId="18" fillId="34" borderId="19" xfId="0" applyFont="1" applyFill="1" applyBorder="1" applyAlignment="1">
      <alignment horizontal="justify" vertical="top" wrapText="1"/>
    </xf>
    <xf numFmtId="0" fontId="18" fillId="34" borderId="10" xfId="0" applyFont="1" applyFill="1" applyBorder="1" applyAlignment="1">
      <alignment horizontal="justify" vertical="top" wrapText="1"/>
    </xf>
    <xf numFmtId="0" fontId="18" fillId="34" borderId="14" xfId="0" applyFont="1" applyFill="1" applyBorder="1" applyAlignment="1">
      <alignment horizontal="justify" vertical="top" wrapText="1"/>
    </xf>
    <xf numFmtId="0" fontId="18" fillId="34" borderId="20" xfId="0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 wrapText="1"/>
    </xf>
    <xf numFmtId="43" fontId="18" fillId="34" borderId="12" xfId="43" applyFont="1" applyFill="1" applyBorder="1" applyAlignment="1">
      <alignment horizontal="justify" vertical="top" wrapText="1"/>
    </xf>
    <xf numFmtId="43" fontId="18" fillId="34" borderId="0" xfId="43" applyFont="1" applyFill="1" applyBorder="1" applyAlignment="1">
      <alignment horizontal="justify" vertical="top" wrapText="1"/>
    </xf>
    <xf numFmtId="43" fontId="18" fillId="34" borderId="12" xfId="0" applyNumberFormat="1" applyFont="1" applyFill="1" applyBorder="1" applyAlignment="1">
      <alignment horizontal="justify" vertical="top" wrapText="1"/>
    </xf>
    <xf numFmtId="43" fontId="18" fillId="34" borderId="18" xfId="0" applyNumberFormat="1" applyFont="1" applyFill="1" applyBorder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justify" vertical="top" wrapText="1"/>
    </xf>
    <xf numFmtId="0" fontId="19" fillId="34" borderId="0" xfId="0" applyFont="1" applyFill="1" applyBorder="1" applyAlignment="1">
      <alignment horizontal="justify" vertical="top" wrapText="1"/>
    </xf>
    <xf numFmtId="0" fontId="19" fillId="33" borderId="15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35</xdr:row>
      <xdr:rowOff>38100</xdr:rowOff>
    </xdr:from>
    <xdr:to>
      <xdr:col>1</xdr:col>
      <xdr:colOff>3112500</xdr:colOff>
      <xdr:row>38</xdr:row>
      <xdr:rowOff>42652</xdr:rowOff>
    </xdr:to>
    <xdr:grpSp>
      <xdr:nvGrpSpPr>
        <xdr:cNvPr id="14" name="1 Grupo"/>
        <xdr:cNvGrpSpPr/>
      </xdr:nvGrpSpPr>
      <xdr:grpSpPr>
        <a:xfrm>
          <a:off x="1104900" y="6276975"/>
          <a:ext cx="2245725" cy="490327"/>
          <a:chOff x="4418135" y="30783141"/>
          <a:chExt cx="1597269" cy="524006"/>
        </a:xfrm>
      </xdr:grpSpPr>
      <xdr:sp macro="" textlink="">
        <xdr:nvSpPr>
          <xdr:cNvPr id="15" name="2 Rectángulo"/>
          <xdr:cNvSpPr/>
        </xdr:nvSpPr>
        <xdr:spPr>
          <a:xfrm>
            <a:off x="4420287" y="30783141"/>
            <a:ext cx="1563671" cy="52400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MARIA SANCHEZ BARRIOS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PRESIDENTA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JUNTA DE GOBIERNO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866775</xdr:colOff>
      <xdr:row>42</xdr:row>
      <xdr:rowOff>29</xdr:rowOff>
    </xdr:from>
    <xdr:to>
      <xdr:col>1</xdr:col>
      <xdr:colOff>3119826</xdr:colOff>
      <xdr:row>45</xdr:row>
      <xdr:rowOff>4581</xdr:rowOff>
    </xdr:to>
    <xdr:grpSp>
      <xdr:nvGrpSpPr>
        <xdr:cNvPr id="17" name="4 Grupo"/>
        <xdr:cNvGrpSpPr/>
      </xdr:nvGrpSpPr>
      <xdr:grpSpPr>
        <a:xfrm>
          <a:off x="1104900" y="7372379"/>
          <a:ext cx="2253051" cy="490327"/>
          <a:chOff x="4418135" y="30783141"/>
          <a:chExt cx="1597269" cy="522911"/>
        </a:xfrm>
      </xdr:grpSpPr>
      <xdr:sp macro="" textlink="">
        <xdr:nvSpPr>
          <xdr:cNvPr id="18" name="5 Rectángulo"/>
          <xdr:cNvSpPr/>
        </xdr:nvSpPr>
        <xdr:spPr>
          <a:xfrm>
            <a:off x="4429804" y="30783141"/>
            <a:ext cx="1544631" cy="52291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COMISION DEL AGUA</a:t>
            </a:r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19" name="6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745020</xdr:colOff>
      <xdr:row>35</xdr:row>
      <xdr:rowOff>38132</xdr:rowOff>
    </xdr:from>
    <xdr:to>
      <xdr:col>5</xdr:col>
      <xdr:colOff>489542</xdr:colOff>
      <xdr:row>38</xdr:row>
      <xdr:rowOff>42684</xdr:rowOff>
    </xdr:to>
    <xdr:grpSp>
      <xdr:nvGrpSpPr>
        <xdr:cNvPr id="20" name="7 Grupo"/>
        <xdr:cNvGrpSpPr/>
      </xdr:nvGrpSpPr>
      <xdr:grpSpPr>
        <a:xfrm>
          <a:off x="4221645" y="6277007"/>
          <a:ext cx="2459147" cy="490327"/>
          <a:chOff x="4377405" y="30783160"/>
          <a:chExt cx="1649437" cy="520524"/>
        </a:xfrm>
      </xdr:grpSpPr>
      <xdr:sp macro="" textlink="">
        <xdr:nvSpPr>
          <xdr:cNvPr id="21" name="8 Rectángulo"/>
          <xdr:cNvSpPr/>
        </xdr:nvSpPr>
        <xdr:spPr>
          <a:xfrm>
            <a:off x="4377405" y="30783160"/>
            <a:ext cx="1649437" cy="5205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JOSE ISAAK ACOSTA ALVAREZ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GENERAL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2" name="9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629921</xdr:colOff>
      <xdr:row>42</xdr:row>
      <xdr:rowOff>9569</xdr:rowOff>
    </xdr:from>
    <xdr:to>
      <xdr:col>5</xdr:col>
      <xdr:colOff>649902</xdr:colOff>
      <xdr:row>45</xdr:row>
      <xdr:rowOff>14121</xdr:rowOff>
    </xdr:to>
    <xdr:grpSp>
      <xdr:nvGrpSpPr>
        <xdr:cNvPr id="23" name="10 Grupo"/>
        <xdr:cNvGrpSpPr/>
      </xdr:nvGrpSpPr>
      <xdr:grpSpPr>
        <a:xfrm>
          <a:off x="4106546" y="7381919"/>
          <a:ext cx="2734606" cy="490327"/>
          <a:chOff x="4278679" y="30783141"/>
          <a:chExt cx="1846869" cy="526895"/>
        </a:xfrm>
      </xdr:grpSpPr>
      <xdr:sp macro="" textlink="">
        <xdr:nvSpPr>
          <xdr:cNvPr id="24" name="11 Rectángulo"/>
          <xdr:cNvSpPr/>
        </xdr:nvSpPr>
        <xdr:spPr>
          <a:xfrm>
            <a:off x="4278679" y="30783141"/>
            <a:ext cx="1846869" cy="52689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5" name="12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G20" sqref="G20:G28"/>
    </sheetView>
  </sheetViews>
  <sheetFormatPr baseColWidth="10" defaultRowHeight="12.75" x14ac:dyDescent="0.2"/>
  <cols>
    <col min="1" max="1" width="3.5703125" style="2" customWidth="1"/>
    <col min="2" max="2" width="48.5703125" style="2" customWidth="1"/>
    <col min="3" max="3" width="13.7109375" style="2" customWidth="1"/>
    <col min="4" max="4" width="13.5703125" style="2" customWidth="1"/>
    <col min="5" max="5" width="13.42578125" style="2" customWidth="1"/>
    <col min="6" max="6" width="12.140625" style="2" bestFit="1" customWidth="1"/>
    <col min="7" max="7" width="12.5703125" style="2" customWidth="1"/>
    <col min="8" max="8" width="2.85546875" style="1" customWidth="1"/>
    <col min="9" max="9" width="11.42578125" style="1"/>
    <col min="10" max="10" width="1.42578125" style="1" customWidth="1"/>
    <col min="11" max="11" width="11.42578125" style="1"/>
    <col min="12" max="12" width="1.5703125" style="1" customWidth="1"/>
    <col min="13" max="16384" width="11.42578125" style="1"/>
  </cols>
  <sheetData>
    <row r="1" spans="1:7" x14ac:dyDescent="0.2">
      <c r="F1" s="22" t="s">
        <v>28</v>
      </c>
      <c r="G1" s="22"/>
    </row>
    <row r="3" spans="1:7" x14ac:dyDescent="0.2">
      <c r="A3" s="23" t="s">
        <v>29</v>
      </c>
      <c r="B3" s="24"/>
      <c r="C3" s="24"/>
      <c r="D3" s="24"/>
      <c r="E3" s="24"/>
      <c r="F3" s="24"/>
      <c r="G3" s="25"/>
    </row>
    <row r="4" spans="1:7" x14ac:dyDescent="0.2">
      <c r="A4" s="26" t="s">
        <v>19</v>
      </c>
      <c r="B4" s="27"/>
      <c r="C4" s="27"/>
      <c r="D4" s="27"/>
      <c r="E4" s="27"/>
      <c r="F4" s="27"/>
      <c r="G4" s="28"/>
    </row>
    <row r="5" spans="1:7" x14ac:dyDescent="0.2">
      <c r="A5" s="26" t="s">
        <v>30</v>
      </c>
      <c r="B5" s="27"/>
      <c r="C5" s="27"/>
      <c r="D5" s="27"/>
      <c r="E5" s="27"/>
      <c r="F5" s="27"/>
      <c r="G5" s="28"/>
    </row>
    <row r="6" spans="1:7" ht="24" x14ac:dyDescent="0.2">
      <c r="A6" s="31" t="s">
        <v>20</v>
      </c>
      <c r="B6" s="32"/>
      <c r="C6" s="35" t="s">
        <v>25</v>
      </c>
      <c r="D6" s="35" t="s">
        <v>26</v>
      </c>
      <c r="E6" s="32" t="s">
        <v>27</v>
      </c>
      <c r="F6" s="6" t="s">
        <v>21</v>
      </c>
      <c r="G6" s="8" t="s">
        <v>23</v>
      </c>
    </row>
    <row r="7" spans="1:7" x14ac:dyDescent="0.2">
      <c r="A7" s="33"/>
      <c r="B7" s="34"/>
      <c r="C7" s="36"/>
      <c r="D7" s="36"/>
      <c r="E7" s="34"/>
      <c r="F7" s="7" t="s">
        <v>22</v>
      </c>
      <c r="G7" s="9" t="s">
        <v>24</v>
      </c>
    </row>
    <row r="8" spans="1:7" x14ac:dyDescent="0.2">
      <c r="A8" s="29"/>
      <c r="B8" s="30"/>
      <c r="C8" s="3"/>
      <c r="D8" s="3"/>
      <c r="E8" s="5"/>
      <c r="F8" s="3"/>
      <c r="G8" s="10"/>
    </row>
    <row r="9" spans="1:7" x14ac:dyDescent="0.2">
      <c r="A9" s="29" t="s">
        <v>0</v>
      </c>
      <c r="B9" s="30"/>
      <c r="C9" s="20">
        <f>+C11+C20</f>
        <v>1922066.94</v>
      </c>
      <c r="D9" s="20">
        <f>+D11+D20</f>
        <v>5049160.96</v>
      </c>
      <c r="E9" s="20">
        <f>+E11+E20</f>
        <v>3704844.68</v>
      </c>
      <c r="F9" s="20">
        <f>+F11+F20</f>
        <v>3266383.2199999997</v>
      </c>
      <c r="G9" s="21">
        <f>+G11+G20</f>
        <v>1344316.2799999996</v>
      </c>
    </row>
    <row r="10" spans="1:7" x14ac:dyDescent="0.2">
      <c r="A10" s="11"/>
      <c r="B10" s="4"/>
      <c r="C10" s="3"/>
      <c r="D10" s="3"/>
      <c r="E10" s="5"/>
      <c r="F10" s="3"/>
      <c r="G10" s="10"/>
    </row>
    <row r="11" spans="1:7" x14ac:dyDescent="0.2">
      <c r="A11" s="11"/>
      <c r="B11" s="4" t="s">
        <v>2</v>
      </c>
      <c r="C11" s="18">
        <f>SUM(C12:C18)</f>
        <v>1166394.47</v>
      </c>
      <c r="D11" s="18">
        <f t="shared" ref="D11:E11" si="0">SUM(D12:D18)</f>
        <v>4357380.42</v>
      </c>
      <c r="E11" s="18">
        <f t="shared" si="0"/>
        <v>3704844.68</v>
      </c>
      <c r="F11" s="20">
        <f>+C11+D11-E11</f>
        <v>1818930.2099999995</v>
      </c>
      <c r="G11" s="21">
        <f t="shared" ref="G11:G29" si="1">+F11-C11</f>
        <v>652535.73999999953</v>
      </c>
    </row>
    <row r="12" spans="1:7" x14ac:dyDescent="0.2">
      <c r="A12" s="12"/>
      <c r="B12" s="5" t="s">
        <v>1</v>
      </c>
      <c r="C12" s="18">
        <v>7952.81</v>
      </c>
      <c r="D12" s="18">
        <v>2043393.64</v>
      </c>
      <c r="E12" s="19">
        <v>1480894.56</v>
      </c>
      <c r="F12" s="20">
        <f t="shared" ref="F12:F28" si="2">+C12+D12-E12</f>
        <v>570451.8899999999</v>
      </c>
      <c r="G12" s="21">
        <f>+F12-C12</f>
        <v>562499.07999999984</v>
      </c>
    </row>
    <row r="13" spans="1:7" x14ac:dyDescent="0.2">
      <c r="A13" s="12"/>
      <c r="B13" s="5" t="s">
        <v>3</v>
      </c>
      <c r="C13" s="18">
        <v>1158441.6599999999</v>
      </c>
      <c r="D13" s="18">
        <v>2313986.7799999998</v>
      </c>
      <c r="E13" s="19">
        <v>2223950.12</v>
      </c>
      <c r="F13" s="20">
        <f t="shared" si="2"/>
        <v>1248478.3199999994</v>
      </c>
      <c r="G13" s="21">
        <f t="shared" si="1"/>
        <v>90036.659999999451</v>
      </c>
    </row>
    <row r="14" spans="1:7" x14ac:dyDescent="0.2">
      <c r="A14" s="12"/>
      <c r="B14" s="5" t="s">
        <v>4</v>
      </c>
      <c r="C14" s="18">
        <v>0</v>
      </c>
      <c r="D14" s="18">
        <v>0</v>
      </c>
      <c r="E14" s="19">
        <v>0</v>
      </c>
      <c r="F14" s="20">
        <f t="shared" si="2"/>
        <v>0</v>
      </c>
      <c r="G14" s="21">
        <f t="shared" si="1"/>
        <v>0</v>
      </c>
    </row>
    <row r="15" spans="1:7" x14ac:dyDescent="0.2">
      <c r="A15" s="12"/>
      <c r="B15" s="5" t="s">
        <v>5</v>
      </c>
      <c r="C15" s="18">
        <v>0</v>
      </c>
      <c r="D15" s="18">
        <v>0</v>
      </c>
      <c r="E15" s="19">
        <v>0</v>
      </c>
      <c r="F15" s="20">
        <f t="shared" si="2"/>
        <v>0</v>
      </c>
      <c r="G15" s="21">
        <f t="shared" si="1"/>
        <v>0</v>
      </c>
    </row>
    <row r="16" spans="1:7" x14ac:dyDescent="0.2">
      <c r="A16" s="12"/>
      <c r="B16" s="5" t="s">
        <v>6</v>
      </c>
      <c r="C16" s="18">
        <v>0</v>
      </c>
      <c r="D16" s="18">
        <v>0</v>
      </c>
      <c r="E16" s="19">
        <v>0</v>
      </c>
      <c r="F16" s="20">
        <f t="shared" si="2"/>
        <v>0</v>
      </c>
      <c r="G16" s="21">
        <f t="shared" si="1"/>
        <v>0</v>
      </c>
    </row>
    <row r="17" spans="1:7" x14ac:dyDescent="0.2">
      <c r="A17" s="12"/>
      <c r="B17" s="5" t="s">
        <v>7</v>
      </c>
      <c r="C17" s="18">
        <v>0</v>
      </c>
      <c r="D17" s="18">
        <v>0</v>
      </c>
      <c r="E17" s="19">
        <v>0</v>
      </c>
      <c r="F17" s="20">
        <f t="shared" si="2"/>
        <v>0</v>
      </c>
      <c r="G17" s="21">
        <f t="shared" si="1"/>
        <v>0</v>
      </c>
    </row>
    <row r="18" spans="1:7" x14ac:dyDescent="0.2">
      <c r="A18" s="12"/>
      <c r="B18" s="5" t="s">
        <v>8</v>
      </c>
      <c r="C18" s="18">
        <v>0</v>
      </c>
      <c r="D18" s="18">
        <v>0</v>
      </c>
      <c r="E18" s="19">
        <v>0</v>
      </c>
      <c r="F18" s="20">
        <f t="shared" si="2"/>
        <v>0</v>
      </c>
      <c r="G18" s="21">
        <f t="shared" si="1"/>
        <v>0</v>
      </c>
    </row>
    <row r="19" spans="1:7" x14ac:dyDescent="0.2">
      <c r="A19" s="11"/>
      <c r="B19" s="4"/>
      <c r="C19" s="3"/>
      <c r="D19" s="3"/>
      <c r="E19" s="5"/>
      <c r="F19" s="20">
        <f t="shared" si="2"/>
        <v>0</v>
      </c>
      <c r="G19" s="21">
        <f t="shared" si="1"/>
        <v>0</v>
      </c>
    </row>
    <row r="20" spans="1:7" x14ac:dyDescent="0.2">
      <c r="A20" s="11"/>
      <c r="B20" s="4" t="s">
        <v>9</v>
      </c>
      <c r="C20" s="18">
        <f>SUM(C21:C26)</f>
        <v>755672.47</v>
      </c>
      <c r="D20" s="18">
        <f t="shared" ref="D20:E20" si="3">SUM(D21:D26)</f>
        <v>691780.54</v>
      </c>
      <c r="E20" s="18">
        <f t="shared" si="3"/>
        <v>0</v>
      </c>
      <c r="F20" s="20">
        <f t="shared" si="2"/>
        <v>1447453.01</v>
      </c>
      <c r="G20" s="21">
        <f t="shared" si="1"/>
        <v>691780.54</v>
      </c>
    </row>
    <row r="21" spans="1:7" x14ac:dyDescent="0.2">
      <c r="A21" s="12"/>
      <c r="B21" s="5" t="s">
        <v>10</v>
      </c>
      <c r="C21" s="18"/>
      <c r="D21" s="18"/>
      <c r="E21" s="19"/>
      <c r="F21" s="20">
        <f t="shared" si="2"/>
        <v>0</v>
      </c>
      <c r="G21" s="21">
        <f t="shared" si="1"/>
        <v>0</v>
      </c>
    </row>
    <row r="22" spans="1:7" x14ac:dyDescent="0.2">
      <c r="A22" s="12"/>
      <c r="B22" s="5" t="s">
        <v>11</v>
      </c>
      <c r="C22" s="18"/>
      <c r="D22" s="18"/>
      <c r="E22" s="19"/>
      <c r="F22" s="20">
        <f t="shared" si="2"/>
        <v>0</v>
      </c>
      <c r="G22" s="21">
        <f t="shared" si="1"/>
        <v>0</v>
      </c>
    </row>
    <row r="23" spans="1:7" ht="24" x14ac:dyDescent="0.2">
      <c r="A23" s="12"/>
      <c r="B23" s="5" t="s">
        <v>12</v>
      </c>
      <c r="C23" s="18">
        <v>388226.99</v>
      </c>
      <c r="D23" s="18">
        <v>682600</v>
      </c>
      <c r="E23" s="19">
        <v>0</v>
      </c>
      <c r="F23" s="20">
        <f t="shared" si="2"/>
        <v>1070826.99</v>
      </c>
      <c r="G23" s="21">
        <f t="shared" si="1"/>
        <v>682600</v>
      </c>
    </row>
    <row r="24" spans="1:7" x14ac:dyDescent="0.2">
      <c r="A24" s="12"/>
      <c r="B24" s="5" t="s">
        <v>13</v>
      </c>
      <c r="C24" s="18">
        <v>297332.36</v>
      </c>
      <c r="D24" s="18">
        <v>4900.1400000000003</v>
      </c>
      <c r="E24" s="19">
        <v>0</v>
      </c>
      <c r="F24" s="20">
        <f t="shared" si="2"/>
        <v>302232.5</v>
      </c>
      <c r="G24" s="21">
        <f t="shared" si="1"/>
        <v>4900.140000000014</v>
      </c>
    </row>
    <row r="25" spans="1:7" x14ac:dyDescent="0.2">
      <c r="A25" s="12"/>
      <c r="B25" s="5" t="s">
        <v>14</v>
      </c>
      <c r="C25" s="18">
        <v>70113.119999999995</v>
      </c>
      <c r="D25" s="18">
        <v>4280.3999999999996</v>
      </c>
      <c r="E25" s="19">
        <v>0</v>
      </c>
      <c r="F25" s="20">
        <f t="shared" si="2"/>
        <v>74393.51999999999</v>
      </c>
      <c r="G25" s="21">
        <f t="shared" si="1"/>
        <v>4280.3999999999942</v>
      </c>
    </row>
    <row r="26" spans="1:7" ht="24" x14ac:dyDescent="0.2">
      <c r="A26" s="12"/>
      <c r="B26" s="5" t="s">
        <v>15</v>
      </c>
      <c r="C26" s="18">
        <v>0</v>
      </c>
      <c r="D26" s="18">
        <v>0</v>
      </c>
      <c r="E26" s="19">
        <v>0</v>
      </c>
      <c r="F26" s="20">
        <f t="shared" si="2"/>
        <v>0</v>
      </c>
      <c r="G26" s="21">
        <f t="shared" si="1"/>
        <v>0</v>
      </c>
    </row>
    <row r="27" spans="1:7" x14ac:dyDescent="0.2">
      <c r="A27" s="12"/>
      <c r="B27" s="5" t="s">
        <v>16</v>
      </c>
      <c r="C27" s="18">
        <v>0</v>
      </c>
      <c r="D27" s="18">
        <v>0</v>
      </c>
      <c r="E27" s="19">
        <v>0</v>
      </c>
      <c r="F27" s="20">
        <f t="shared" si="2"/>
        <v>0</v>
      </c>
      <c r="G27" s="21">
        <f t="shared" si="1"/>
        <v>0</v>
      </c>
    </row>
    <row r="28" spans="1:7" ht="24" x14ac:dyDescent="0.2">
      <c r="A28" s="12"/>
      <c r="B28" s="5" t="s">
        <v>17</v>
      </c>
      <c r="C28" s="18">
        <v>0</v>
      </c>
      <c r="D28" s="18">
        <v>0</v>
      </c>
      <c r="E28" s="19">
        <v>0</v>
      </c>
      <c r="F28" s="20">
        <f t="shared" si="2"/>
        <v>0</v>
      </c>
      <c r="G28" s="21">
        <f t="shared" si="1"/>
        <v>0</v>
      </c>
    </row>
    <row r="29" spans="1:7" x14ac:dyDescent="0.2">
      <c r="A29" s="12"/>
      <c r="B29" s="5" t="s">
        <v>18</v>
      </c>
      <c r="C29" s="18">
        <v>0</v>
      </c>
      <c r="D29" s="18">
        <v>0</v>
      </c>
      <c r="E29" s="19">
        <v>0</v>
      </c>
      <c r="F29" s="20">
        <f t="shared" ref="F14:F29" si="4">+C29+D29-E29</f>
        <v>0</v>
      </c>
      <c r="G29" s="21">
        <f t="shared" si="1"/>
        <v>0</v>
      </c>
    </row>
    <row r="30" spans="1:7" x14ac:dyDescent="0.2">
      <c r="A30" s="13"/>
      <c r="B30" s="14"/>
      <c r="C30" s="15"/>
      <c r="D30" s="15"/>
      <c r="E30" s="14"/>
      <c r="F30" s="15"/>
      <c r="G30" s="16"/>
    </row>
    <row r="33" spans="2:7" x14ac:dyDescent="0.2">
      <c r="B33" s="17"/>
      <c r="C33" s="17"/>
      <c r="D33" s="17"/>
      <c r="E33" s="17"/>
      <c r="F33" s="17"/>
      <c r="G33" s="17"/>
    </row>
    <row r="34" spans="2:7" x14ac:dyDescent="0.2">
      <c r="B34" s="17"/>
      <c r="C34" s="17"/>
      <c r="D34" s="17"/>
      <c r="E34" s="17"/>
      <c r="F34" s="17"/>
      <c r="G34" s="17"/>
    </row>
  </sheetData>
  <mergeCells count="10">
    <mergeCell ref="F1:G1"/>
    <mergeCell ref="A3:G3"/>
    <mergeCell ref="A4:G4"/>
    <mergeCell ref="A8:B8"/>
    <mergeCell ref="A9:B9"/>
    <mergeCell ref="A5:G5"/>
    <mergeCell ref="A6:B7"/>
    <mergeCell ref="C6:C7"/>
    <mergeCell ref="D6:D7"/>
    <mergeCell ref="E6:E7"/>
  </mergeCells>
  <printOptions horizontalCentered="1"/>
  <pageMargins left="0.47244094488188981" right="0.19685039370078741" top="0.23622047244094491" bottom="0.35433070866141736" header="0.15748031496062992" footer="0.19685039370078741"/>
  <pageSetup scale="90" orientation="landscape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- 06</vt:lpstr>
      <vt:lpstr>'C - 06'!Área_de_impresión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2018-01-30T01:31:09Z</cp:lastPrinted>
  <dcterms:created xsi:type="dcterms:W3CDTF">2014-01-07T18:56:26Z</dcterms:created>
  <dcterms:modified xsi:type="dcterms:W3CDTF">2023-02-14T19:28:14Z</dcterms:modified>
</cp:coreProperties>
</file>