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<sst xmlns="http://schemas.openxmlformats.org/spreadsheetml/2006/main" count="75" uniqueCount="75">
  <si>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</si>
  <si>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</si>
  <si>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</si>
  <si>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</si>
  <si>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</si>
  <si>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</si>
  <si>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</si>
  <si>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</si>
  <si>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</si>
  <si>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</si>
  <si>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</si>
  <si>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</si>
  <si>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</si>
  <si>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</si>
  <si>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</si>
  <si>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</si>
  <si>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</si>
  <si>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</si>
  <si>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</si>
  <si>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</si>
  <si>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</si>
  <si>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</si>
  <si>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</si>
  <si>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</si>
  <si>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</si>
  <si>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</si>
  <si>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</si>
  <si>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</si>
  <si>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</si>
  <si>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</si>
  <si>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</si>
  <si>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</si>
  <si>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</si>
  <si>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</si>
  <si>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</si>
  <si>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</si>
  <si>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</si>
  <si>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</si>
  <si>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</si>
  <si>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</si>
  <si>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</si>
  <si>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</si>
  <si>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</si>
  <si>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</si>
  <si>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</si>
  <si>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</si>
  <si>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</si>
  <si>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</si>
  <si>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</si>
  <si>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</si>
  <si>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</si>
  <si>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</si>
  <si>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</si>
  <si>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</si>
  <si>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</si>
  <si>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</si>
  <si>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</si>
  <si>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</si>
  <si>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</si>
  <si>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</si>
  <si>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</si>
  <si>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</si>
  <si>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</si>
  <si>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</si>
  <si>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</si>
  <si>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</si>
  <si>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</si>
  <si>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</si>
  <si>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</si>
  <si>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</si>
  <si>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</si>
  <si>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</si>
  <si>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</si>
  <si>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TANQUIAN DE ESCOBEDO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</si>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</sst>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1325000</v>
      </c>
      <c r="D10" s="4">
        <v>305464.31</v>
      </c>
      <c r="E10" s="3">
        <f>C10+D10</f>
        <v>1630464.31</v>
      </c>
      <c r="F10" s="4">
        <v>1630464.31</v>
      </c>
      <c r="G10" s="4">
        <v>1630464.31</v>
      </c>
      <c r="H10" s="3">
        <f>G10-C10</f>
        <v>305464.31000000006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40000</v>
      </c>
      <c r="D12" s="4">
        <v>-40000</v>
      </c>
      <c r="E12" s="3">
        <f t="shared" si="0"/>
        <v>0</v>
      </c>
      <c r="F12" s="4">
        <v>0</v>
      </c>
      <c r="G12" s="4">
        <v>0</v>
      </c>
      <c r="H12" s="3">
        <f t="shared" si="1"/>
        <v>-40000</v>
      </c>
    </row>
    <row r="13" spans="2:8" ht="12.75">
      <c r="B13" s="20" t="s">
        <v>15</v>
      </c>
      <c r="C13" s="3">
        <v>948000</v>
      </c>
      <c r="D13" s="4">
        <v>-250274.89</v>
      </c>
      <c r="E13" s="3">
        <f t="shared" si="0"/>
        <v>697725.11</v>
      </c>
      <c r="F13" s="4">
        <v>697725.11</v>
      </c>
      <c r="G13" s="4">
        <v>697725.11</v>
      </c>
      <c r="H13" s="3">
        <f t="shared" si="1"/>
        <v>-250274.89</v>
      </c>
    </row>
    <row r="14" spans="2:8" ht="12.75">
      <c r="B14" s="20" t="s">
        <v>16</v>
      </c>
      <c r="C14" s="3">
        <v>400000</v>
      </c>
      <c r="D14" s="4">
        <v>-190993.39</v>
      </c>
      <c r="E14" s="3">
        <f t="shared" si="0"/>
        <v>209006.61</v>
      </c>
      <c r="F14" s="4">
        <v>209006.61</v>
      </c>
      <c r="G14" s="4">
        <v>209006.61</v>
      </c>
      <c r="H14" s="3">
        <f t="shared" si="1"/>
        <v>-190993.39</v>
      </c>
    </row>
    <row r="15" spans="2:8" ht="12.75">
      <c r="B15" s="20" t="s">
        <v>17</v>
      </c>
      <c r="C15" s="3">
        <v>20000</v>
      </c>
      <c r="D15" s="4">
        <v>17417</v>
      </c>
      <c r="E15" s="3">
        <f t="shared" si="0"/>
        <v>37417</v>
      </c>
      <c r="F15" s="4">
        <v>37417</v>
      </c>
      <c r="G15" s="4">
        <v>37417</v>
      </c>
      <c r="H15" s="3">
        <f t="shared" si="1"/>
        <v>17417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28685958.869999997</v>
      </c>
      <c r="D17" s="5">
        <f t="shared" si="2"/>
        <v>-677703.6799999998</v>
      </c>
      <c r="E17" s="5">
        <f t="shared" si="2"/>
        <v>28008255.19</v>
      </c>
      <c r="F17" s="5">
        <f t="shared" si="2"/>
        <v>27767940.48</v>
      </c>
      <c r="G17" s="5">
        <f t="shared" si="2"/>
        <v>27767940.48</v>
      </c>
      <c r="H17" s="5">
        <f t="shared" si="2"/>
        <v>-918018.3899999991</v>
      </c>
    </row>
    <row r="18" spans="2:8" ht="12.75">
      <c r="B18" s="21" t="s">
        <v>18</v>
      </c>
      <c r="C18" s="3">
        <v>19049240.15</v>
      </c>
      <c r="D18" s="4">
        <v>-910529.65</v>
      </c>
      <c r="E18" s="3">
        <f t="shared" si="0"/>
        <v>18138710.5</v>
      </c>
      <c r="F18" s="4">
        <v>17898395.79</v>
      </c>
      <c r="G18" s="4">
        <v>17898395.79</v>
      </c>
      <c r="H18" s="3">
        <f>G18-C18</f>
        <v>-1150844.3599999994</v>
      </c>
    </row>
    <row r="19" spans="2:8" ht="12.75">
      <c r="B19" s="21" t="s">
        <v>19</v>
      </c>
      <c r="C19" s="3">
        <v>6001443.37</v>
      </c>
      <c r="D19" s="4">
        <v>55866.38</v>
      </c>
      <c r="E19" s="3">
        <f t="shared" si="0"/>
        <v>6057309.75</v>
      </c>
      <c r="F19" s="4">
        <v>6057309.75</v>
      </c>
      <c r="G19" s="4">
        <v>6057309.75</v>
      </c>
      <c r="H19" s="3">
        <f aca="true" t="shared" si="3" ref="H19:H40">G19-C19</f>
        <v>55866.37999999989</v>
      </c>
    </row>
    <row r="20" spans="2:8" ht="12.75">
      <c r="B20" s="21" t="s">
        <v>20</v>
      </c>
      <c r="C20" s="3">
        <v>1221142.31</v>
      </c>
      <c r="D20" s="4">
        <v>-198856.88</v>
      </c>
      <c r="E20" s="3">
        <f t="shared" si="0"/>
        <v>1022285.43</v>
      </c>
      <c r="F20" s="4">
        <v>1022285.43</v>
      </c>
      <c r="G20" s="4">
        <v>1022285.43</v>
      </c>
      <c r="H20" s="3">
        <f t="shared" si="3"/>
        <v>-198856.88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1739625.38</v>
      </c>
      <c r="D23" s="4">
        <v>-129763.04</v>
      </c>
      <c r="E23" s="3">
        <f t="shared" si="0"/>
        <v>1609862.3399999999</v>
      </c>
      <c r="F23" s="4">
        <v>1609862.34</v>
      </c>
      <c r="G23" s="4">
        <v>1609862.34</v>
      </c>
      <c r="H23" s="3">
        <f t="shared" si="3"/>
        <v>-129763.0399999998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616919.62</v>
      </c>
      <c r="D26" s="4">
        <v>-132241.69</v>
      </c>
      <c r="E26" s="3">
        <f t="shared" si="0"/>
        <v>484677.93</v>
      </c>
      <c r="F26" s="4">
        <v>484677.93</v>
      </c>
      <c r="G26" s="4">
        <v>484677.93</v>
      </c>
      <c r="H26" s="3">
        <f t="shared" si="3"/>
        <v>-132241.69</v>
      </c>
    </row>
    <row r="27" spans="2:8" ht="12.75">
      <c r="B27" s="21" t="s">
        <v>27</v>
      </c>
      <c r="C27" s="3">
        <v>57588.04</v>
      </c>
      <c r="D27" s="4">
        <v>-315.4</v>
      </c>
      <c r="E27" s="3">
        <f t="shared" si="0"/>
        <v>57272.64</v>
      </c>
      <c r="F27" s="4">
        <v>57272.64</v>
      </c>
      <c r="G27" s="4">
        <v>57272.64</v>
      </c>
      <c r="H27" s="3">
        <f t="shared" si="3"/>
        <v>-315.40000000000146</v>
      </c>
    </row>
    <row r="28" spans="2:8" ht="25.5">
      <c r="B28" s="22" t="s">
        <v>28</v>
      </c>
      <c r="C28" s="3">
        <v>0</v>
      </c>
      <c r="D28" s="4">
        <v>638136.6</v>
      </c>
      <c r="E28" s="3">
        <f t="shared" si="0"/>
        <v>638136.6</v>
      </c>
      <c r="F28" s="4">
        <v>638136.6</v>
      </c>
      <c r="G28" s="4">
        <v>638136.6</v>
      </c>
      <c r="H28" s="3">
        <f t="shared" si="3"/>
        <v>638136.6</v>
      </c>
    </row>
    <row r="29" spans="2:8" ht="25.5">
      <c r="B29" s="24" t="s">
        <v>29</v>
      </c>
      <c r="C29" s="3">
        <f aca="true" t="shared" si="4" ref="C29:H29">SUM(C30:C34)</f>
        <v>330830.28</v>
      </c>
      <c r="D29" s="3">
        <f t="shared" si="4"/>
        <v>347904.51</v>
      </c>
      <c r="E29" s="3">
        <f t="shared" si="4"/>
        <v>678734.79</v>
      </c>
      <c r="F29" s="3">
        <f t="shared" si="4"/>
        <v>678734.79</v>
      </c>
      <c r="G29" s="3">
        <f t="shared" si="4"/>
        <v>678734.79</v>
      </c>
      <c r="H29" s="3">
        <f t="shared" si="4"/>
        <v>347904.51</v>
      </c>
    </row>
    <row r="30" spans="2:8" ht="12.75">
      <c r="B30" s="21" t="s">
        <v>30</v>
      </c>
      <c r="C30" s="3">
        <v>0</v>
      </c>
      <c r="D30" s="4">
        <v>5.57</v>
      </c>
      <c r="E30" s="3">
        <f t="shared" si="0"/>
        <v>5.57</v>
      </c>
      <c r="F30" s="4">
        <v>5.57</v>
      </c>
      <c r="G30" s="4">
        <v>5.57</v>
      </c>
      <c r="H30" s="3">
        <f t="shared" si="3"/>
        <v>5.57</v>
      </c>
    </row>
    <row r="31" spans="2:8" ht="12.75">
      <c r="B31" s="21" t="s">
        <v>31</v>
      </c>
      <c r="C31" s="3">
        <v>59377.09</v>
      </c>
      <c r="D31" s="4">
        <v>2.04</v>
      </c>
      <c r="E31" s="3">
        <f t="shared" si="0"/>
        <v>59379.13</v>
      </c>
      <c r="F31" s="4">
        <v>59379.13</v>
      </c>
      <c r="G31" s="4">
        <v>59379.13</v>
      </c>
      <c r="H31" s="3">
        <f t="shared" si="3"/>
        <v>2.040000000000873</v>
      </c>
    </row>
    <row r="32" spans="2:8" ht="12.75">
      <c r="B32" s="21" t="s">
        <v>32</v>
      </c>
      <c r="C32" s="3">
        <v>271453.19</v>
      </c>
      <c r="D32" s="4">
        <v>116858.9</v>
      </c>
      <c r="E32" s="3">
        <f t="shared" si="0"/>
        <v>388312.08999999997</v>
      </c>
      <c r="F32" s="4">
        <v>388312.09</v>
      </c>
      <c r="G32" s="4">
        <v>388312.09</v>
      </c>
      <c r="H32" s="3">
        <f t="shared" si="3"/>
        <v>116858.90000000002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>
        <v>0</v>
      </c>
      <c r="D34" s="4">
        <v>231038</v>
      </c>
      <c r="E34" s="3">
        <f t="shared" si="0"/>
        <v>231038</v>
      </c>
      <c r="F34" s="4">
        <v>231038</v>
      </c>
      <c r="G34" s="4">
        <v>231038</v>
      </c>
      <c r="H34" s="3">
        <f t="shared" si="3"/>
        <v>231038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10000</v>
      </c>
      <c r="E38" s="3">
        <f t="shared" si="6"/>
        <v>10000</v>
      </c>
      <c r="F38" s="3">
        <f t="shared" si="6"/>
        <v>10000</v>
      </c>
      <c r="G38" s="3">
        <f t="shared" si="6"/>
        <v>10000</v>
      </c>
      <c r="H38" s="3">
        <f t="shared" si="6"/>
        <v>10000</v>
      </c>
    </row>
    <row r="39" spans="2:8" ht="12.75">
      <c r="B39" s="21" t="s">
        <v>38</v>
      </c>
      <c r="C39" s="3">
        <v>0</v>
      </c>
      <c r="D39" s="4">
        <v>10000</v>
      </c>
      <c r="E39" s="3">
        <f t="shared" si="0"/>
        <v>10000</v>
      </c>
      <c r="F39" s="4">
        <v>10000</v>
      </c>
      <c r="G39" s="4">
        <v>10000</v>
      </c>
      <c r="H39" s="3">
        <f t="shared" si="3"/>
        <v>10000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31749789.15</v>
      </c>
      <c r="D42" s="8">
        <f t="shared" si="7"/>
        <v>-478186.1399999999</v>
      </c>
      <c r="E42" s="8">
        <f t="shared" si="7"/>
        <v>31271603.01</v>
      </c>
      <c r="F42" s="8">
        <f t="shared" si="7"/>
        <v>31031288.3</v>
      </c>
      <c r="G42" s="8">
        <f t="shared" si="7"/>
        <v>31031288.3</v>
      </c>
      <c r="H42" s="8">
        <f t="shared" si="7"/>
        <v>-718500.8499999989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39353343.79</v>
      </c>
      <c r="D47" s="3">
        <f t="shared" si="8"/>
        <v>2401915.21</v>
      </c>
      <c r="E47" s="3">
        <f t="shared" si="8"/>
        <v>41755259</v>
      </c>
      <c r="F47" s="3">
        <f t="shared" si="8"/>
        <v>41755258.96</v>
      </c>
      <c r="G47" s="3">
        <f t="shared" si="8"/>
        <v>41755258.96</v>
      </c>
      <c r="H47" s="3">
        <f t="shared" si="8"/>
        <v>2401915.170000002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27416084.84</v>
      </c>
      <c r="D50" s="4">
        <v>2426524.16</v>
      </c>
      <c r="E50" s="3">
        <f t="shared" si="9"/>
        <v>29842609</v>
      </c>
      <c r="F50" s="4">
        <v>29842609</v>
      </c>
      <c r="G50" s="4">
        <v>29842609</v>
      </c>
      <c r="H50" s="3">
        <f t="shared" si="10"/>
        <v>2426524.16</v>
      </c>
    </row>
    <row r="51" spans="2:8" ht="38.25">
      <c r="B51" s="22" t="s">
        <v>46</v>
      </c>
      <c r="C51" s="3">
        <v>11937258.95</v>
      </c>
      <c r="D51" s="4">
        <v>-24608.95</v>
      </c>
      <c r="E51" s="3">
        <f t="shared" si="9"/>
        <v>11912650</v>
      </c>
      <c r="F51" s="4">
        <v>11912649.96</v>
      </c>
      <c r="G51" s="4">
        <v>11912649.96</v>
      </c>
      <c r="H51" s="3">
        <f t="shared" si="10"/>
        <v>-24608.98999999836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5000000</v>
      </c>
      <c r="D56" s="3">
        <f t="shared" si="11"/>
        <v>0</v>
      </c>
      <c r="E56" s="3">
        <f t="shared" si="11"/>
        <v>5000000</v>
      </c>
      <c r="F56" s="3">
        <f t="shared" si="11"/>
        <v>684145.66</v>
      </c>
      <c r="G56" s="3">
        <f t="shared" si="11"/>
        <v>684145.66</v>
      </c>
      <c r="H56" s="3">
        <f t="shared" si="11"/>
        <v>-4315854.34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5000000</v>
      </c>
      <c r="D60" s="4">
        <v>0</v>
      </c>
      <c r="E60" s="3">
        <f t="shared" si="9"/>
        <v>5000000</v>
      </c>
      <c r="F60" s="4">
        <v>684145.66</v>
      </c>
      <c r="G60" s="4">
        <v>684145.66</v>
      </c>
      <c r="H60" s="3">
        <f t="shared" si="10"/>
        <v>-4315854.34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44353343.79</v>
      </c>
      <c r="D67" s="12">
        <f t="shared" si="13"/>
        <v>2401915.21</v>
      </c>
      <c r="E67" s="12">
        <f t="shared" si="13"/>
        <v>46755259</v>
      </c>
      <c r="F67" s="12">
        <f t="shared" si="13"/>
        <v>42439404.62</v>
      </c>
      <c r="G67" s="12">
        <f t="shared" si="13"/>
        <v>42439404.62</v>
      </c>
      <c r="H67" s="12">
        <f t="shared" si="13"/>
        <v>-1913939.169999998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1700000</v>
      </c>
      <c r="D69" s="12">
        <f t="shared" si="14"/>
        <v>0</v>
      </c>
      <c r="E69" s="12">
        <f t="shared" si="14"/>
        <v>1700000</v>
      </c>
      <c r="F69" s="12">
        <f t="shared" si="14"/>
        <v>0</v>
      </c>
      <c r="G69" s="12">
        <f t="shared" si="14"/>
        <v>0</v>
      </c>
      <c r="H69" s="12">
        <f t="shared" si="14"/>
        <v>-1700000</v>
      </c>
    </row>
    <row r="70" spans="2:8" ht="12.75">
      <c r="B70" s="23" t="s">
        <v>62</v>
      </c>
      <c r="C70" s="3">
        <v>1700000</v>
      </c>
      <c r="D70" s="4">
        <v>0</v>
      </c>
      <c r="E70" s="3">
        <f>C70+D70</f>
        <v>1700000</v>
      </c>
      <c r="F70" s="4">
        <v>0</v>
      </c>
      <c r="G70" s="4">
        <v>0</v>
      </c>
      <c r="H70" s="3">
        <f>G70-C70</f>
        <v>-1700000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77803132.94</v>
      </c>
      <c r="D72" s="12">
        <f t="shared" si="15"/>
        <v>1923729.07</v>
      </c>
      <c r="E72" s="12">
        <f t="shared" si="15"/>
        <v>79726862.01</v>
      </c>
      <c r="F72" s="12">
        <f t="shared" si="15"/>
        <v>73470692.92</v>
      </c>
      <c r="G72" s="12">
        <f t="shared" si="15"/>
        <v>73470692.92</v>
      </c>
      <c r="H72" s="12">
        <f t="shared" si="15"/>
        <v>-4332440.019999997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LENOVO</cp:lastModifiedBy>
  <cp:lastPrinted>2016-12-20T19:44:47Z</cp:lastPrinted>
  <dcterms:created xsi:type="dcterms:W3CDTF">2016-10-11T20:13:05Z</dcterms:created>
  <dcterms:modified xsi:type="dcterms:W3CDTF">2024-01-29T16:45:19Z</dcterms:modified>
  <cp:category/>
  <cp:version/>
  <cp:contentType/>
  <cp:contentStatus/>
</cp:coreProperties>
</file>