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<sst xmlns="http://schemas.openxmlformats.org/spreadsheetml/2006/main" count="127" uniqueCount="124">
  <si>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</si>
  <si>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</si>
  <si>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</si>
  <si>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</si>
  <si>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</si>
  <si>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</si>
  <si>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</si>
  <si>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</si>
  <si>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</si>
  <si>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</si>
  <si>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</si>
  <si>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</si>
  <si>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</si>
  <si>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</si>
  <si>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</si>
  <si>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</si>
  <si>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</si>
  <si>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</si>
  <si>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</si>
  <si>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</si>
  <si>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</si>
  <si>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</si>
  <si>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</si>
  <si>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</si>
  <si>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</si>
  <si>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</si>
  <si>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</si>
  <si>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</si>
  <si>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</si>
  <si>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</si>
  <si>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</si>
  <si>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</si>
  <si>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</si>
  <si>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</si>
  <si>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</si>
  <si>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</si>
  <si>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</si>
  <si>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</si>
  <si>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</si>
  <si>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</si>
  <si>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</si>
  <si>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</si>
  <si>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</si>
  <si>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</si>
  <si>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</si>
  <si>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</si>
  <si>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</si>
  <si>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</si>
  <si>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</si>
  <si>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</si>
  <si>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</si>
  <si>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</si>
  <si>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</si>
  <si>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</si>
  <si>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</si>
  <si>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</si>
  <si>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</si>
  <si>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</si>
  <si>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</si>
  <si>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</si>
  <si>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</si>
  <si>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</si>
  <si>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</si>
  <si>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</si>
  <si>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</si>
  <si>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</si>
  <si>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</si>
  <si>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</si>
  <si>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</si>
  <si>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</si>
  <si>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</si>
  <si>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</si>
  <si>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</si>
  <si>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</si>
  <si>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</si>
  <si>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</si>
  <si>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</si>
  <si>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</si>
  <si>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</si>
  <si>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</si>
  <si>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</si>
  <si>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</si>
  <si>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</si>
  <si>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</si>
  <si>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</si>
  <si>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</si>
  <si>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</si>
  <si>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</si>
  <si>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</si>
  <si>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</si>
  <si>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</si>
  <si>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</si>
  <si>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</si>
  <si>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</si>
  <si>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</si>
  <si>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</si>
  <si>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</si>
  <si>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</si>
  <si>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</si>
  <si>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</si>
  <si>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</si>
  <si>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</si>
  <si>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</si>
  <si>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</si>
  <si>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</si>
  <si>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</si>
  <si>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</si>
  <si>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</si>
  <si>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</si>
  <si>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</si>
  <si>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</si>
  <si>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</si>
  <si>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</si>
  <si>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</si>
  <si>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</si>
  <si>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</si>
  <si>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</si>
  <si>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</si>
  <si>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</si>
  <si>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</si>
  <si>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TANQUIAN DE ESCOBEDO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</si>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</sst>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5267251.48</v>
      </c>
      <c r="D9" s="9">
        <f>SUM(D10:D16)</f>
        <v>503011</v>
      </c>
      <c r="E9" s="11" t="s">
        <v>8</v>
      </c>
      <c r="F9" s="9">
        <f>SUM(F10:F18)</f>
        <v>11728120.639999999</v>
      </c>
      <c r="G9" s="9">
        <f>SUM(G10:G18)</f>
        <v>10873851.3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18401.57</v>
      </c>
      <c r="G10" s="9">
        <v>13736.6</v>
      </c>
    </row>
    <row r="11" spans="2:7" ht="12.75">
      <c r="B11" s="12" t="s">
        <v>11</v>
      </c>
      <c r="C11" s="9">
        <v>5267251.48</v>
      </c>
      <c r="D11" s="9">
        <v>503011</v>
      </c>
      <c r="E11" s="13" t="s">
        <v>12</v>
      </c>
      <c r="F11" s="9">
        <v>3317105.05</v>
      </c>
      <c r="G11" s="9">
        <v>3305081.79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299.99</v>
      </c>
      <c r="G12" s="9">
        <v>299.99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239470</v>
      </c>
      <c r="G14" s="9">
        <v>262470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7497355.33</v>
      </c>
      <c r="G16" s="9">
        <v>7292262.92</v>
      </c>
    </row>
    <row r="17" spans="2:7" ht="12.75">
      <c r="B17" s="10" t="s">
        <v>23</v>
      </c>
      <c r="C17" s="9">
        <f>SUM(C18:C24)</f>
        <v>5504474.140000001</v>
      </c>
      <c r="D17" s="9">
        <f>SUM(D18:D24)</f>
        <v>4329816.36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655488.7</v>
      </c>
      <c r="G18" s="9">
        <v>0</v>
      </c>
    </row>
    <row r="19" spans="2:7" ht="12.75">
      <c r="B19" s="12" t="s">
        <v>27</v>
      </c>
      <c r="C19" s="9">
        <v>2017.58</v>
      </c>
      <c r="D19" s="9">
        <v>704059.15</v>
      </c>
      <c r="E19" s="11" t="s">
        <v>28</v>
      </c>
      <c r="F19" s="9">
        <f>SUM(F20:F22)</f>
        <v>630533.04</v>
      </c>
      <c r="G19" s="9">
        <f>SUM(G20:G22)</f>
        <v>576900.06</v>
      </c>
    </row>
    <row r="20" spans="2:7" ht="12.75">
      <c r="B20" s="12" t="s">
        <v>29</v>
      </c>
      <c r="C20" s="9">
        <v>1851928.02</v>
      </c>
      <c r="D20" s="9">
        <v>81203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630533.04</v>
      </c>
      <c r="G22" s="9">
        <v>576900.06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3650528.54</v>
      </c>
      <c r="D24" s="9">
        <v>3544554.21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70603.44</v>
      </c>
      <c r="D25" s="9">
        <f>SUM(D26:D30)</f>
        <v>70603.44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70603.44</v>
      </c>
      <c r="D26" s="9">
        <v>70603.44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10842329.06</v>
      </c>
      <c r="D47" s="9">
        <f>D9+D17+D25+D31+D37+D38+D41</f>
        <v>4903430.800000001</v>
      </c>
      <c r="E47" s="8" t="s">
        <v>82</v>
      </c>
      <c r="F47" s="9">
        <f>F9+F19+F23+F26+F27+F31+F38+F42</f>
        <v>12358653.68</v>
      </c>
      <c r="G47" s="9">
        <f>G9+G19+G23+G26+G27+G31+G38+G42</f>
        <v>11450751.360000001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8188896.32</v>
      </c>
      <c r="D52" s="9">
        <v>2231990.56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4527149.37</v>
      </c>
      <c r="D53" s="9">
        <v>4527149.37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72164.68</v>
      </c>
      <c r="D54" s="9">
        <v>68971.66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12358653.68</v>
      </c>
      <c r="G59" s="9">
        <f>G47+G57</f>
        <v>11450751.360000001</v>
      </c>
    </row>
    <row r="60" spans="2:7" ht="25.5">
      <c r="B60" s="6" t="s">
        <v>102</v>
      </c>
      <c r="C60" s="9">
        <f>SUM(C50:C58)</f>
        <v>12788210.370000001</v>
      </c>
      <c r="D60" s="9">
        <f>SUM(D50:D58)</f>
        <v>6828111.59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23630539.43</v>
      </c>
      <c r="D62" s="9">
        <f>D47+D60</f>
        <v>11731542.39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11271885.75</v>
      </c>
      <c r="G68" s="9">
        <f>SUM(G69:G73)</f>
        <v>280791.0299999999</v>
      </c>
    </row>
    <row r="69" spans="2:7" ht="12.75">
      <c r="B69" s="10"/>
      <c r="C69" s="9"/>
      <c r="D69" s="9"/>
      <c r="E69" s="11" t="s">
        <v>110</v>
      </c>
      <c r="F69" s="9">
        <v>10913397.81</v>
      </c>
      <c r="G69" s="9">
        <v>-949907.17</v>
      </c>
    </row>
    <row r="70" spans="2:7" ht="12.75">
      <c r="B70" s="10"/>
      <c r="C70" s="9"/>
      <c r="D70" s="9"/>
      <c r="E70" s="11" t="s">
        <v>111</v>
      </c>
      <c r="F70" s="9">
        <v>358487.94</v>
      </c>
      <c r="G70" s="9">
        <v>1230698.2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11271885.75</v>
      </c>
      <c r="G79" s="9">
        <f>G63+G68+G75</f>
        <v>280791.0299999999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23630539.43</v>
      </c>
      <c r="G81" s="9">
        <f>G59+G79</f>
        <v>11731542.39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2016-12-20T19:33:34Z</cp:lastPrinted>
  <dcterms:created xsi:type="dcterms:W3CDTF">2016-10-11T18:36:49Z</dcterms:created>
  <dcterms:modified xsi:type="dcterms:W3CDTF">2023-05-23T21:03:34Z</dcterms:modified>
  <cp:category/>
  <cp:version/>
  <cp:contentType/>
  <cp:contentStatus/>
</cp:coreProperties>
</file>