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<sst xmlns="http://schemas.openxmlformats.org/spreadsheetml/2006/main" count="75" uniqueCount="75">
  <si>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</si>
  <si>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</si>
  <si>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</si>
  <si>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</si>
  <si>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</si>
  <si>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</si>
  <si>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</si>
  <si>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</si>
  <si>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</si>
  <si>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</si>
  <si>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</si>
  <si>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</si>
  <si>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</si>
  <si>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</si>
  <si>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</si>
  <si>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</si>
  <si>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</si>
  <si>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</si>
  <si>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</si>
  <si>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</si>
  <si>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</si>
  <si>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</si>
  <si>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</si>
  <si>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</si>
  <si>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</si>
  <si>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</si>
  <si>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</si>
  <si>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</si>
  <si>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</si>
  <si>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</si>
  <si>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</si>
  <si>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</si>
  <si>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</si>
  <si>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</si>
  <si>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</si>
  <si>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</si>
  <si>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</si>
  <si>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</si>
  <si>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</si>
  <si>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</si>
  <si>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</si>
  <si>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</si>
  <si>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</si>
  <si>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</si>
  <si>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</si>
  <si>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</si>
  <si>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</si>
  <si>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</si>
  <si>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</si>
  <si>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</si>
  <si>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</si>
  <si>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</si>
  <si>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</si>
  <si>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</si>
  <si>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</si>
  <si>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</si>
  <si>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</si>
  <si>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</si>
  <si>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</si>
  <si>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</si>
  <si>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</si>
  <si>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</si>
  <si>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</si>
  <si>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</si>
  <si>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</si>
  <si>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</si>
  <si>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</si>
  <si>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</si>
  <si>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</si>
  <si>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</si>
  <si>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</si>
  <si>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</si>
  <si>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</si>
  <si>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TANQUIAN DE ESCOBEDO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</si>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</sst>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1556918</v>
      </c>
      <c r="D10" s="4">
        <v>0</v>
      </c>
      <c r="E10" s="3">
        <f>C10+D10</f>
        <v>1556918</v>
      </c>
      <c r="F10" s="4">
        <v>712571</v>
      </c>
      <c r="G10" s="4">
        <v>712571</v>
      </c>
      <c r="H10" s="3">
        <f>G10-C10</f>
        <v>-844347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40000</v>
      </c>
      <c r="D12" s="4">
        <v>0</v>
      </c>
      <c r="E12" s="3">
        <f t="shared" si="0"/>
        <v>40000</v>
      </c>
      <c r="F12" s="4">
        <v>0</v>
      </c>
      <c r="G12" s="4">
        <v>0</v>
      </c>
      <c r="H12" s="3">
        <f t="shared" si="1"/>
        <v>-40000</v>
      </c>
    </row>
    <row r="13" spans="2:8" ht="12.75">
      <c r="B13" s="20" t="s">
        <v>15</v>
      </c>
      <c r="C13" s="3">
        <v>896065</v>
      </c>
      <c r="D13" s="4">
        <v>0</v>
      </c>
      <c r="E13" s="3">
        <f t="shared" si="0"/>
        <v>896065</v>
      </c>
      <c r="F13" s="4">
        <v>329596.46</v>
      </c>
      <c r="G13" s="4">
        <v>329596.46</v>
      </c>
      <c r="H13" s="3">
        <f t="shared" si="1"/>
        <v>-566468.54</v>
      </c>
    </row>
    <row r="14" spans="2:8" ht="12.75">
      <c r="B14" s="20" t="s">
        <v>16</v>
      </c>
      <c r="C14" s="3">
        <v>231428</v>
      </c>
      <c r="D14" s="4">
        <v>0</v>
      </c>
      <c r="E14" s="3">
        <f t="shared" si="0"/>
        <v>231428</v>
      </c>
      <c r="F14" s="4">
        <v>15127.05</v>
      </c>
      <c r="G14" s="4">
        <v>15127.05</v>
      </c>
      <c r="H14" s="3">
        <f t="shared" si="1"/>
        <v>-216300.95</v>
      </c>
    </row>
    <row r="15" spans="2:8" ht="12.75">
      <c r="B15" s="20" t="s">
        <v>17</v>
      </c>
      <c r="C15" s="3">
        <v>168914</v>
      </c>
      <c r="D15" s="4">
        <v>0</v>
      </c>
      <c r="E15" s="3">
        <f t="shared" si="0"/>
        <v>168914</v>
      </c>
      <c r="F15" s="4">
        <v>0</v>
      </c>
      <c r="G15" s="4">
        <v>0</v>
      </c>
      <c r="H15" s="3">
        <f t="shared" si="1"/>
        <v>-168914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28725880.13</v>
      </c>
      <c r="D17" s="5">
        <f t="shared" si="2"/>
        <v>0</v>
      </c>
      <c r="E17" s="5">
        <f t="shared" si="2"/>
        <v>28725880.13</v>
      </c>
      <c r="F17" s="5">
        <f t="shared" si="2"/>
        <v>8403209.710000003</v>
      </c>
      <c r="G17" s="5">
        <f t="shared" si="2"/>
        <v>8403209.710000003</v>
      </c>
      <c r="H17" s="5">
        <f t="shared" si="2"/>
        <v>-20322670.42</v>
      </c>
    </row>
    <row r="18" spans="2:8" ht="12.75">
      <c r="B18" s="21" t="s">
        <v>18</v>
      </c>
      <c r="C18" s="3">
        <v>19272652.75</v>
      </c>
      <c r="D18" s="4">
        <v>0</v>
      </c>
      <c r="E18" s="3">
        <f t="shared" si="0"/>
        <v>19272652.75</v>
      </c>
      <c r="F18" s="4">
        <v>6187653.41</v>
      </c>
      <c r="G18" s="4">
        <v>6187653.41</v>
      </c>
      <c r="H18" s="3">
        <f>G18-C18</f>
        <v>-13084999.34</v>
      </c>
    </row>
    <row r="19" spans="2:8" ht="12.75">
      <c r="B19" s="21" t="s">
        <v>19</v>
      </c>
      <c r="C19" s="3">
        <v>5749921.45</v>
      </c>
      <c r="D19" s="4">
        <v>0</v>
      </c>
      <c r="E19" s="3">
        <f t="shared" si="0"/>
        <v>5749921.45</v>
      </c>
      <c r="F19" s="4">
        <v>1525990.58</v>
      </c>
      <c r="G19" s="4">
        <v>1525990.58</v>
      </c>
      <c r="H19" s="3">
        <f aca="true" t="shared" si="3" ref="H19:H40">G19-C19</f>
        <v>-4223930.87</v>
      </c>
    </row>
    <row r="20" spans="2:8" ht="12.75">
      <c r="B20" s="21" t="s">
        <v>20</v>
      </c>
      <c r="C20" s="3">
        <v>1171199.69</v>
      </c>
      <c r="D20" s="4">
        <v>0</v>
      </c>
      <c r="E20" s="3">
        <f t="shared" si="0"/>
        <v>1171199.69</v>
      </c>
      <c r="F20" s="4">
        <v>409403.16</v>
      </c>
      <c r="G20" s="4">
        <v>409403.16</v>
      </c>
      <c r="H20" s="3">
        <f t="shared" si="3"/>
        <v>-761796.53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1758191.12</v>
      </c>
      <c r="D23" s="4">
        <v>0</v>
      </c>
      <c r="E23" s="3">
        <f t="shared" si="0"/>
        <v>1758191.12</v>
      </c>
      <c r="F23" s="4">
        <v>124788.91</v>
      </c>
      <c r="G23" s="4">
        <v>124788.91</v>
      </c>
      <c r="H23" s="3">
        <f t="shared" si="3"/>
        <v>-1633402.2100000002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720464.38</v>
      </c>
      <c r="D26" s="4">
        <v>0</v>
      </c>
      <c r="E26" s="3">
        <f t="shared" si="0"/>
        <v>720464.38</v>
      </c>
      <c r="F26" s="4">
        <v>206730.47</v>
      </c>
      <c r="G26" s="4">
        <v>206730.47</v>
      </c>
      <c r="H26" s="3">
        <f t="shared" si="3"/>
        <v>-513733.91000000003</v>
      </c>
    </row>
    <row r="27" spans="2:8" ht="12.75">
      <c r="B27" s="21" t="s">
        <v>27</v>
      </c>
      <c r="C27" s="3">
        <v>53450.74</v>
      </c>
      <c r="D27" s="4">
        <v>0</v>
      </c>
      <c r="E27" s="3">
        <f t="shared" si="0"/>
        <v>53450.74</v>
      </c>
      <c r="F27" s="4">
        <v>22476.63</v>
      </c>
      <c r="G27" s="4">
        <v>22476.63</v>
      </c>
      <c r="H27" s="3">
        <f t="shared" si="3"/>
        <v>-30974.109999999997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-73833.45</v>
      </c>
      <c r="G28" s="4">
        <v>-73833.45</v>
      </c>
      <c r="H28" s="3">
        <f t="shared" si="3"/>
        <v>-73833.45</v>
      </c>
    </row>
    <row r="29" spans="2:8" ht="25.5">
      <c r="B29" s="24" t="s">
        <v>29</v>
      </c>
      <c r="C29" s="3">
        <f aca="true" t="shared" si="4" ref="C29:H29">SUM(C30:C34)</f>
        <v>407302.17</v>
      </c>
      <c r="D29" s="3">
        <f t="shared" si="4"/>
        <v>0</v>
      </c>
      <c r="E29" s="3">
        <f t="shared" si="4"/>
        <v>407302.17</v>
      </c>
      <c r="F29" s="3">
        <f t="shared" si="4"/>
        <v>110099.53</v>
      </c>
      <c r="G29" s="3">
        <f t="shared" si="4"/>
        <v>110099.53</v>
      </c>
      <c r="H29" s="3">
        <f t="shared" si="4"/>
        <v>-297202.63999999996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62381.57</v>
      </c>
      <c r="D31" s="4">
        <v>0</v>
      </c>
      <c r="E31" s="3">
        <f t="shared" si="0"/>
        <v>62381.57</v>
      </c>
      <c r="F31" s="4">
        <v>16114.65</v>
      </c>
      <c r="G31" s="4">
        <v>16114.65</v>
      </c>
      <c r="H31" s="3">
        <f t="shared" si="3"/>
        <v>-46266.92</v>
      </c>
    </row>
    <row r="32" spans="2:8" ht="12.75">
      <c r="B32" s="21" t="s">
        <v>32</v>
      </c>
      <c r="C32" s="3">
        <v>344920.6</v>
      </c>
      <c r="D32" s="4">
        <v>0</v>
      </c>
      <c r="E32" s="3">
        <f t="shared" si="0"/>
        <v>344920.6</v>
      </c>
      <c r="F32" s="4">
        <v>93984.88</v>
      </c>
      <c r="G32" s="4">
        <v>93984.88</v>
      </c>
      <c r="H32" s="3">
        <f t="shared" si="3"/>
        <v>-250935.71999999997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32026507.3</v>
      </c>
      <c r="D42" s="8">
        <f t="shared" si="7"/>
        <v>0</v>
      </c>
      <c r="E42" s="8">
        <f t="shared" si="7"/>
        <v>32026507.3</v>
      </c>
      <c r="F42" s="8">
        <f t="shared" si="7"/>
        <v>9570603.750000002</v>
      </c>
      <c r="G42" s="8">
        <f t="shared" si="7"/>
        <v>9570603.750000002</v>
      </c>
      <c r="H42" s="8">
        <f t="shared" si="7"/>
        <v>-22455903.55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43106075.35</v>
      </c>
      <c r="D47" s="3">
        <f t="shared" si="8"/>
        <v>0</v>
      </c>
      <c r="E47" s="3">
        <f t="shared" si="8"/>
        <v>43106075.35</v>
      </c>
      <c r="F47" s="3">
        <f t="shared" si="8"/>
        <v>8064270.9</v>
      </c>
      <c r="G47" s="3">
        <f t="shared" si="8"/>
        <v>8064270.9</v>
      </c>
      <c r="H47" s="3">
        <f t="shared" si="8"/>
        <v>-35041804.45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30897386.26</v>
      </c>
      <c r="D50" s="4">
        <v>0</v>
      </c>
      <c r="E50" s="3">
        <f t="shared" si="9"/>
        <v>30897386.26</v>
      </c>
      <c r="F50" s="4">
        <v>6036858.4</v>
      </c>
      <c r="G50" s="4">
        <v>6036858.4</v>
      </c>
      <c r="H50" s="3">
        <f t="shared" si="10"/>
        <v>-24860527.86</v>
      </c>
    </row>
    <row r="51" spans="2:8" ht="38.25">
      <c r="B51" s="22" t="s">
        <v>46</v>
      </c>
      <c r="C51" s="3">
        <v>12208689.09</v>
      </c>
      <c r="D51" s="4">
        <v>0</v>
      </c>
      <c r="E51" s="3">
        <f t="shared" si="9"/>
        <v>12208689.09</v>
      </c>
      <c r="F51" s="4">
        <v>2027412.5</v>
      </c>
      <c r="G51" s="4">
        <v>2027412.5</v>
      </c>
      <c r="H51" s="3">
        <f t="shared" si="10"/>
        <v>-10181276.59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5000000</v>
      </c>
      <c r="D56" s="3">
        <f t="shared" si="11"/>
        <v>0</v>
      </c>
      <c r="E56" s="3">
        <f t="shared" si="11"/>
        <v>5000000</v>
      </c>
      <c r="F56" s="3">
        <f t="shared" si="11"/>
        <v>167794.66</v>
      </c>
      <c r="G56" s="3">
        <f t="shared" si="11"/>
        <v>167794.66</v>
      </c>
      <c r="H56" s="3">
        <f t="shared" si="11"/>
        <v>-4832205.34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5000000</v>
      </c>
      <c r="D60" s="4">
        <v>0</v>
      </c>
      <c r="E60" s="3">
        <f t="shared" si="9"/>
        <v>5000000</v>
      </c>
      <c r="F60" s="4">
        <v>167794.66</v>
      </c>
      <c r="G60" s="4">
        <v>167794.66</v>
      </c>
      <c r="H60" s="3">
        <f t="shared" si="10"/>
        <v>-4832205.34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48106075.35</v>
      </c>
      <c r="D67" s="12">
        <f t="shared" si="13"/>
        <v>0</v>
      </c>
      <c r="E67" s="12">
        <f t="shared" si="13"/>
        <v>48106075.35</v>
      </c>
      <c r="F67" s="12">
        <f t="shared" si="13"/>
        <v>8232065.5600000005</v>
      </c>
      <c r="G67" s="12">
        <f t="shared" si="13"/>
        <v>8232065.5600000005</v>
      </c>
      <c r="H67" s="12">
        <f t="shared" si="13"/>
        <v>-39874009.79000001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2000000</v>
      </c>
      <c r="D69" s="12">
        <f t="shared" si="14"/>
        <v>0</v>
      </c>
      <c r="E69" s="12">
        <f t="shared" si="14"/>
        <v>2000000</v>
      </c>
      <c r="F69" s="12">
        <f t="shared" si="14"/>
        <v>0</v>
      </c>
      <c r="G69" s="12">
        <f t="shared" si="14"/>
        <v>0</v>
      </c>
      <c r="H69" s="12">
        <f t="shared" si="14"/>
        <v>-2000000</v>
      </c>
    </row>
    <row r="70" spans="2:8" ht="12.75">
      <c r="B70" s="23" t="s">
        <v>62</v>
      </c>
      <c r="C70" s="3">
        <v>2000000</v>
      </c>
      <c r="D70" s="4">
        <v>0</v>
      </c>
      <c r="E70" s="3">
        <f>C70+D70</f>
        <v>2000000</v>
      </c>
      <c r="F70" s="4">
        <v>0</v>
      </c>
      <c r="G70" s="4">
        <v>0</v>
      </c>
      <c r="H70" s="3">
        <f>G70-C70</f>
        <v>-2000000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82132582.65</v>
      </c>
      <c r="D72" s="12">
        <f t="shared" si="15"/>
        <v>0</v>
      </c>
      <c r="E72" s="12">
        <f t="shared" si="15"/>
        <v>82132582.65</v>
      </c>
      <c r="F72" s="12">
        <f t="shared" si="15"/>
        <v>17802669.310000002</v>
      </c>
      <c r="G72" s="12">
        <f t="shared" si="15"/>
        <v>17802669.310000002</v>
      </c>
      <c r="H72" s="12">
        <f t="shared" si="15"/>
        <v>-64329913.34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2016-12-20T19:44:47Z</cp:lastPrinted>
  <dcterms:created xsi:type="dcterms:W3CDTF">2016-10-11T20:13:05Z</dcterms:created>
  <dcterms:modified xsi:type="dcterms:W3CDTF">2024-05-07T18:16:01Z</dcterms:modified>
  <cp:category/>
  <cp:version/>
  <cp:contentType/>
  <cp:contentStatus/>
</cp:coreProperties>
</file>