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<sst xmlns="http://schemas.openxmlformats.org/spreadsheetml/2006/main" count="36" uniqueCount="26">
  <si>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</si>
  <si>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</si>
  <si>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</si>
  <si>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</si>
  <si>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</si>
  <si>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</si>
  <si>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</si>
  <si>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</si>
  <si>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</si>
  <si>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</si>
  <si>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</si>
  <si>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</si>
  <si>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</si>
  <si>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</si>
  <si>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</si>
  <si>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</si>
  <si>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</si>
  <si>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</si>
  <si>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</si>
  <si>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</si>
  <si>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</si>
  <si>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</si>
  <si>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</si>
  <si>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</si>
  <si>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TANQUIAN DE ESCOBEDO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</si>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</sst>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17840014.88</v>
      </c>
      <c r="D9" s="9">
        <f>D10+D11+D12+D15+D16+D19</f>
        <v>0</v>
      </c>
      <c r="E9" s="9">
        <f>E10+E11+E12+E15+E16+E19</f>
        <v>17840014.88</v>
      </c>
      <c r="F9" s="9">
        <f>F10+F11+F12+F15+F16+F19</f>
        <v>3919110.04</v>
      </c>
      <c r="G9" s="9">
        <f>G10+G11+G12+G15+G16+G19</f>
        <v>3825942.15</v>
      </c>
      <c r="H9" s="10">
        <f>E9-F9</f>
        <v>13920904.84</v>
      </c>
    </row>
    <row r="10" spans="2:8" ht="20.25" customHeight="1">
      <c r="B10" s="3" t="s">
        <v>12</v>
      </c>
      <c r="C10" s="9">
        <v>17840014.88</v>
      </c>
      <c r="D10" s="10">
        <v>0</v>
      </c>
      <c r="E10" s="11">
        <f>C10+D10</f>
        <v>17840014.88</v>
      </c>
      <c r="F10" s="10">
        <v>3919110.04</v>
      </c>
      <c r="G10" s="10">
        <v>3825942.15</v>
      </c>
      <c r="H10" s="11">
        <f aca="true" t="shared" si="0" ref="H10:H31">E10-F10</f>
        <v>13920904.84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4120827.59</v>
      </c>
      <c r="D21" s="9">
        <f>D22+D23+D24+D27+D28+D31</f>
        <v>-1136552.89</v>
      </c>
      <c r="E21" s="9">
        <f>E22+E23+E24+E27+E28+E31</f>
        <v>2984274.7</v>
      </c>
      <c r="F21" s="9">
        <f>F22+F23+F24+F27+F28+F31</f>
        <v>864666.24</v>
      </c>
      <c r="G21" s="9">
        <f>G22+G23+G24+G27+G28+G31</f>
        <v>864666.24</v>
      </c>
      <c r="H21" s="10">
        <f t="shared" si="0"/>
        <v>2119608.46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1278490.74</v>
      </c>
      <c r="D24" s="12">
        <f>SUM(D25:D26)</f>
        <v>0</v>
      </c>
      <c r="E24" s="12">
        <f>SUM(E25:E26)</f>
        <v>1278490.74</v>
      </c>
      <c r="F24" s="12">
        <f>SUM(F25:F26)</f>
        <v>476562.7</v>
      </c>
      <c r="G24" s="12">
        <f>SUM(G25:G26)</f>
        <v>476562.7</v>
      </c>
      <c r="H24" s="11">
        <f t="shared" si="0"/>
        <v>801928.04</v>
      </c>
    </row>
    <row r="25" spans="2:8" ht="12.75">
      <c r="B25" s="4" t="s">
        <v>15</v>
      </c>
      <c r="C25" s="9">
        <v>1278490.74</v>
      </c>
      <c r="D25" s="10">
        <v>0</v>
      </c>
      <c r="E25" s="11">
        <f>C25+D25</f>
        <v>1278490.74</v>
      </c>
      <c r="F25" s="10">
        <v>124238.12</v>
      </c>
      <c r="G25" s="10">
        <v>124238.12</v>
      </c>
      <c r="H25" s="11">
        <f t="shared" si="0"/>
        <v>1154252.62</v>
      </c>
    </row>
    <row r="26" spans="2:8" ht="12.75">
      <c r="B26" s="4" t="s">
        <v>16</v>
      </c>
      <c r="C26" s="9">
        <v>0</v>
      </c>
      <c r="D26" s="10">
        <v>0</v>
      </c>
      <c r="E26" s="11">
        <f>C26+D26</f>
        <v>0</v>
      </c>
      <c r="F26" s="10">
        <v>352324.58</v>
      </c>
      <c r="G26" s="10">
        <v>352324.58</v>
      </c>
      <c r="H26" s="11">
        <f t="shared" si="0"/>
        <v>-352324.58</v>
      </c>
    </row>
    <row r="27" spans="2:8" ht="12.75">
      <c r="B27" s="3" t="s">
        <v>17</v>
      </c>
      <c r="C27" s="9">
        <v>2842336.85</v>
      </c>
      <c r="D27" s="10">
        <v>-1136552.89</v>
      </c>
      <c r="E27" s="11">
        <f>C27+D27</f>
        <v>1705783.9600000002</v>
      </c>
      <c r="F27" s="10">
        <v>388103.54</v>
      </c>
      <c r="G27" s="10">
        <v>388103.54</v>
      </c>
      <c r="H27" s="11">
        <f t="shared" si="0"/>
        <v>1317680.4200000002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21960842.47</v>
      </c>
      <c r="D32" s="9">
        <f t="shared" si="1"/>
        <v>-1136552.89</v>
      </c>
      <c r="E32" s="9">
        <f t="shared" si="1"/>
        <v>20824289.58</v>
      </c>
      <c r="F32" s="9">
        <f t="shared" si="1"/>
        <v>4783776.28</v>
      </c>
      <c r="G32" s="9">
        <f t="shared" si="1"/>
        <v>4690608.39</v>
      </c>
      <c r="H32" s="9">
        <f t="shared" si="1"/>
        <v>16040513.3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2016-12-22T17:35:59Z</cp:lastPrinted>
  <dcterms:created xsi:type="dcterms:W3CDTF">2016-10-11T20:59:14Z</dcterms:created>
  <dcterms:modified xsi:type="dcterms:W3CDTF">2024-05-07T18:16:50Z</dcterms:modified>
  <cp:category/>
  <cp:version/>
  <cp:contentType/>
  <cp:contentStatus/>
</cp:coreProperties>
</file>